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4\2022\6. июнь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труктура портфеля ПН" sheetId="11" r:id="rId2"/>
    <sheet name="Структура портфеля ПР" sheetId="13" r:id="rId3"/>
  </sheets>
  <externalReferences>
    <externalReference r:id="rId4"/>
  </externalReferences>
  <definedNames>
    <definedName name="_FilterDatabase" localSheetId="1" hidden="1">'Структура портфеля ПН'!$F$5:$H$17</definedName>
    <definedName name="_FilterDatabase" localSheetId="2" hidden="1">'Структура портфеля ПР'!$F$5:$H$17</definedName>
    <definedName name="Report01" localSheetId="2">'Структура портфеля ПР'!$A$2:$H$2</definedName>
    <definedName name="Report01">'Структура портфеля ПН'!$A$2:$H$2</definedName>
    <definedName name="Report02" localSheetId="2">'Структура портфеля ПР'!$A$3:$H$3</definedName>
    <definedName name="Report02">'Структура портфеля ПН'!$A$3:$H$3</definedName>
    <definedName name="Report03_ACTION" localSheetId="2" hidden="1">[1]XLR_NoRangeSheet!$E$7</definedName>
    <definedName name="Report03_ACTION" hidden="1">XLR_NoRangeSheet!$E$7</definedName>
    <definedName name="Report03_CURBOND" localSheetId="2" hidden="1">[1]XLR_NoRangeSheet!$L$7</definedName>
    <definedName name="Report03_CURBOND" hidden="1">XLR_NoRangeSheet!$L$7</definedName>
    <definedName name="Report03_CURCREDIT" localSheetId="2" hidden="1">[1]XLR_NoRangeSheet!$J$7</definedName>
    <definedName name="Report03_CURCREDIT" hidden="1">XLR_NoRangeSheet!$J$7</definedName>
    <definedName name="Report03_DEPOSITS" localSheetId="2" hidden="1">[1]XLR_NoRangeSheet!$I$7</definedName>
    <definedName name="Report03_DEPOSITS" hidden="1">XLR_NoRangeSheet!$I$7</definedName>
    <definedName name="Report03_MORTGAGE" localSheetId="2" hidden="1">[1]XLR_NoRangeSheet!$G$7</definedName>
    <definedName name="Report03_MORTGAGE" hidden="1">XLR_NoRangeSheet!$G$7</definedName>
    <definedName name="Report03_OTHERASSETS" localSheetId="2" hidden="1">[1]XLR_NoRangeSheet!$M$7</definedName>
    <definedName name="Report03_OTHERASSETS" hidden="1">XLR_NoRangeSheet!$M$7</definedName>
    <definedName name="Report03_PAI" localSheetId="2" hidden="1">[1]XLR_NoRangeSheet!$F$7</definedName>
    <definedName name="Report03_PAI" hidden="1">XLR_NoRangeSheet!$F$7</definedName>
    <definedName name="Report03_RF" localSheetId="2" hidden="1">[1]XLR_NoRangeSheet!$B$7</definedName>
    <definedName name="Report03_RF" hidden="1">XLR_NoRangeSheet!$B$7</definedName>
    <definedName name="Report03_RUSBOND" localSheetId="2" hidden="1">[1]XLR_NoRangeSheet!$D$7</definedName>
    <definedName name="Report03_RUSBOND" hidden="1">XLR_NoRangeSheet!$D$7</definedName>
    <definedName name="Report03_RUSCREDIT" localSheetId="2" hidden="1">[1]XLR_NoRangeSheet!$H$7</definedName>
    <definedName name="Report03_RUSCREDIT" hidden="1">XLR_NoRangeSheet!$H$7</definedName>
    <definedName name="Report03_SECURITIES" localSheetId="2" hidden="1">[1]XLR_NoRangeSheet!$K$7</definedName>
    <definedName name="Report03_SECURITIES" hidden="1">XLR_NoRangeSheet!$K$7</definedName>
    <definedName name="Report03_SPID" hidden="1">XLR_NoRangeSheet!$N$7</definedName>
    <definedName name="Report03_SUBRF" localSheetId="2" hidden="1">[1]XLR_NoRangeSheet!$C$7</definedName>
    <definedName name="Report03_SUBRF" hidden="1">XLR_NoRangeSheet!$C$7</definedName>
    <definedName name="Report04_DB006505" localSheetId="2" hidden="1">[1]XLR_NoRangeSheet!$B$8</definedName>
    <definedName name="Report04_DB006505" hidden="1">XLR_NoRangeSheet!$B$8</definedName>
    <definedName name="Report05_NAME" localSheetId="2" hidden="1">[1]XLR_NoRangeSheet!$B$9</definedName>
    <definedName name="Report05_NAME" hidden="1">XLR_NoRangeSheet!$B$9</definedName>
    <definedName name="Report05_TOTAL" localSheetId="2" hidden="1">[1]XLR_NoRangeSheet!$C$9</definedName>
    <definedName name="Report05_TOTAL" hidden="1">XLR_NoRangeSheet!$C$9</definedName>
    <definedName name="Report06" localSheetId="2">#REF!</definedName>
    <definedName name="Report06">#REF!</definedName>
    <definedName name="Report07" localSheetId="2">#REF!</definedName>
    <definedName name="Report07">#REF!</definedName>
    <definedName name="Report08" localSheetId="2">#REF!</definedName>
    <definedName name="Report08">#REF!</definedName>
    <definedName name="Report09" localSheetId="2">#REF!</definedName>
    <definedName name="Report09">#REF!</definedName>
    <definedName name="Report10" localSheetId="2">#REF!</definedName>
    <definedName name="Report10">#REF!</definedName>
    <definedName name="Report11" localSheetId="2">#REF!</definedName>
    <definedName name="Report11">#REF!</definedName>
    <definedName name="Report12" localSheetId="2">#REF!</definedName>
    <definedName name="Report12">#REF!</definedName>
    <definedName name="Report13" localSheetId="2">#REF!</definedName>
    <definedName name="Report13">#REF!</definedName>
    <definedName name="Report14" localSheetId="2">#REF!</definedName>
    <definedName name="Report14">#REF!</definedName>
    <definedName name="Report15" localSheetId="2">#REF!</definedName>
    <definedName name="Report15">#REF!</definedName>
    <definedName name="Report16" localSheetId="2">#REF!</definedName>
    <definedName name="Report16">#REF!</definedName>
    <definedName name="Report17" localSheetId="2">#REF!</definedName>
    <definedName name="Report17">#REF!</definedName>
    <definedName name="Report18" localSheetId="2">#REF!</definedName>
    <definedName name="Report18">#REF!</definedName>
    <definedName name="Report19" localSheetId="2">#REF!</definedName>
    <definedName name="Report19">#REF!</definedName>
    <definedName name="Report20" localSheetId="2">#REF!</definedName>
    <definedName name="Report20">#REF!</definedName>
    <definedName name="Report21" localSheetId="2">#REF!</definedName>
    <definedName name="Report21">#REF!</definedName>
    <definedName name="Report22" localSheetId="2">#REF!</definedName>
    <definedName name="Report22">#REF!</definedName>
    <definedName name="Report23" localSheetId="2">#REF!</definedName>
    <definedName name="Report23">#REF!</definedName>
    <definedName name="Report24" localSheetId="2">#REF!</definedName>
    <definedName name="Report24">#REF!</definedName>
    <definedName name="Report25" localSheetId="2">#REF!</definedName>
    <definedName name="Report25">#REF!</definedName>
    <definedName name="Report26" localSheetId="2">#REF!</definedName>
    <definedName name="Report26">#REF!</definedName>
    <definedName name="Report27" localSheetId="2">#REF!</definedName>
    <definedName name="Report27">#REF!</definedName>
    <definedName name="Report28_FULLNAME" localSheetId="2" hidden="1">[1]XLR_NoRangeSheet!$B$10</definedName>
    <definedName name="Report28_FULLNAME" hidden="1">XLR_NoRangeSheet!$B$10</definedName>
    <definedName name="Report29_TOTAL" localSheetId="2" hidden="1">[1]XLR_NoRangeSheet!$B$11</definedName>
    <definedName name="Report29_TOTAL" hidden="1">XLR_NoRangeSheet!$B$11</definedName>
    <definedName name="SDInfo_FULLNAME" localSheetId="2" hidden="1">[1]XLR_NoRangeSheet!#REF!</definedName>
    <definedName name="SDInfo_FULLNAME" hidden="1">XLR_NoRangeSheet!#REF!</definedName>
    <definedName name="SDInfo_FULLNAMEHIST" localSheetId="2" hidden="1">[1]XLR_NoRangeSheet!#REF!</definedName>
    <definedName name="SDInfo_FULLNAMEHIST" hidden="1">XLR_NoRangeSheet!#REF!</definedName>
    <definedName name="SDInfo_NAME" localSheetId="2" hidden="1">[1]XLR_NoRangeSheet!#REF!</definedName>
    <definedName name="SDInfo_NAME" hidden="1">XLR_NoRangeSheet!#REF!</definedName>
    <definedName name="SDInfo_Адрес" localSheetId="2" hidden="1">[1]XLR_NoRangeSheet!#REF!</definedName>
    <definedName name="SDInfo_Адрес" hidden="1">XLR_NoRangeSheet!#REF!</definedName>
    <definedName name="SDInfo_АдресЭП" localSheetId="2" hidden="1">[1]XLR_NoRangeSheet!#REF!</definedName>
    <definedName name="SDInfo_АдресЭП" hidden="1">XLR_NoRangeSheet!#REF!</definedName>
    <definedName name="SDInfo_ИНН" localSheetId="2" hidden="1">[1]XLR_NoRangeSheet!#REF!</definedName>
    <definedName name="SDInfo_ИНН" hidden="1">XLR_NoRangeSheet!#REF!</definedName>
    <definedName name="SDInfo_КПП" localSheetId="2" hidden="1">[1]XLR_NoRangeSheet!#REF!</definedName>
    <definedName name="SDInfo_КПП" hidden="1">XLR_NoRangeSheet!#REF!</definedName>
    <definedName name="SDInfo_Лицензия_Дата" localSheetId="2" hidden="1">[1]XLR_NoRangeSheet!#REF!</definedName>
    <definedName name="SDInfo_Лицензия_Дата" hidden="1">XLR_NoRangeSheet!#REF!</definedName>
    <definedName name="SDInfo_Лицензия_ДатаОкончания" localSheetId="2" hidden="1">[1]XLR_NoRangeSheet!#REF!</definedName>
    <definedName name="SDInfo_Лицензия_ДатаОкончания" hidden="1">XLR_NoRangeSheet!#REF!</definedName>
    <definedName name="SDInfo_Лицензия_ДЕПО_Дата" localSheetId="2" hidden="1">[1]XLR_NoRangeSheet!#REF!</definedName>
    <definedName name="SDInfo_Лицензия_ДЕПО_Дата" hidden="1">XLR_NoRangeSheet!#REF!</definedName>
    <definedName name="SDInfo_Лицензия_ДЕПО_Номер" localSheetId="2" hidden="1">[1]XLR_NoRangeSheet!#REF!</definedName>
    <definedName name="SDInfo_Лицензия_ДЕПО_Номер" hidden="1">XLR_NoRangeSheet!#REF!</definedName>
    <definedName name="SDInfo_Лицензия_Номер" localSheetId="2" hidden="1">[1]XLR_NoRangeSheet!#REF!</definedName>
    <definedName name="SDInfo_Лицензия_Номер" hidden="1">XLR_NoRangeSheet!#REF!</definedName>
    <definedName name="SDInfo_НомерДатаЛицензия" localSheetId="2" hidden="1">[1]XLR_NoRangeSheet!#REF!</definedName>
    <definedName name="SDInfo_НомерДатаЛицензия" hidden="1">XLR_NoRangeSheet!#REF!</definedName>
    <definedName name="SDInfo_ОГРН" localSheetId="2" hidden="1">[1]XLR_NoRangeSheet!#REF!</definedName>
    <definedName name="SDInfo_ОГРН" hidden="1">XLR_NoRangeSheet!#REF!</definedName>
    <definedName name="SDInfo_ОГРН_Дата" localSheetId="2" hidden="1">[1]XLR_NoRangeSheet!#REF!</definedName>
    <definedName name="SDInfo_ОГРН_Дата" hidden="1">XLR_NoRangeSheet!#REF!</definedName>
    <definedName name="SDInfo_ОГРН_Орган" localSheetId="2" hidden="1">[1]XLR_NoRangeSheet!#REF!</definedName>
    <definedName name="SDInfo_ОГРН_Орган" hidden="1">XLR_NoRangeSheet!#REF!</definedName>
    <definedName name="SDInfo_РуководительДолжн" localSheetId="2" hidden="1">[1]XLR_NoRangeSheet!#REF!</definedName>
    <definedName name="SDInfo_РуководительДолжн" hidden="1">XLR_NoRangeSheet!#REF!</definedName>
    <definedName name="SDInfo_РуководительИ" localSheetId="2" hidden="1">[1]XLR_NoRangeSheet!#REF!</definedName>
    <definedName name="SDInfo_РуководительИ" hidden="1">XLR_NoRangeSheet!#REF!</definedName>
    <definedName name="SDInfo_РуководительО" localSheetId="2" hidden="1">[1]XLR_NoRangeSheet!#REF!</definedName>
    <definedName name="SDInfo_РуководительО" hidden="1">XLR_NoRangeSheet!#REF!</definedName>
    <definedName name="SDInfo_РуководительФ" localSheetId="2" hidden="1">[1]XLR_NoRangeSheet!#REF!</definedName>
    <definedName name="SDInfo_РуководительФ" hidden="1">XLR_NoRangeSheet!#REF!</definedName>
    <definedName name="SDInfo_Телефон" localSheetId="2" hidden="1">[1]XLR_NoRangeSheet!#REF!</definedName>
    <definedName name="SDInfo_Телефон" hidden="1">XLR_NoRangeSheet!#REF!</definedName>
    <definedName name="SDInfo_Только_Адрес" localSheetId="2" hidden="1">[1]XLR_NoRangeSheet!#REF!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localSheetId="2" hidden="1">[1]XLR_NoRangeSheet!$G$6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B5" i="9" l="1"/>
  <c r="F16" i="11" l="1"/>
  <c r="F15" i="11"/>
  <c r="F14" i="11"/>
  <c r="F13" i="11"/>
  <c r="F12" i="11"/>
  <c r="F11" i="11"/>
  <c r="F10" i="11"/>
  <c r="F9" i="11"/>
  <c r="F8" i="11"/>
  <c r="F7" i="11"/>
  <c r="F6" i="11"/>
  <c r="F5" i="11"/>
  <c r="G17" i="11"/>
  <c r="F17" i="11" l="1"/>
  <c r="K2" i="11"/>
  <c r="E2" i="11" s="1"/>
  <c r="H17" i="11" l="1"/>
  <c r="K1" i="11" l="1"/>
</calcChain>
</file>

<file path=xl/sharedStrings.xml><?xml version="1.0" encoding="utf-8"?>
<sst xmlns="http://schemas.openxmlformats.org/spreadsheetml/2006/main" count="75" uniqueCount="46">
  <si>
    <t>4.2, Developer  (build 122-D7)</t>
  </si>
  <si>
    <t>xlrParams</t>
  </si>
  <si>
    <t>SCBIS</t>
  </si>
  <si>
    <t>GL_SPECDEP</t>
  </si>
  <si>
    <t>Все отделения</t>
  </si>
  <si>
    <t>Итого:</t>
  </si>
  <si>
    <t>Виды активов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</si>
  <si>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</si>
  <si>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</si>
  <si>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</si>
  <si>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</si>
  <si>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</si>
  <si>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1</t>
  </si>
  <si>
    <t>2</t>
  </si>
  <si>
    <t>3</t>
  </si>
  <si>
    <t>Облигации российских эмитентов помимо указанных в подпунктах 1 и 2 настоящего пункта, в том числе субординированные облигации</t>
  </si>
  <si>
    <t>4</t>
  </si>
  <si>
    <t>Акции российских эмитентов, созданных в форме открытых акционерных обществ</t>
  </si>
  <si>
    <t>5</t>
  </si>
  <si>
    <t>6</t>
  </si>
  <si>
    <t>7</t>
  </si>
  <si>
    <t>Денежные средства в рублях на счетах в кредитных организациях</t>
  </si>
  <si>
    <t>8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</si>
  <si>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</si>
  <si>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9</t>
  </si>
  <si>
    <t>Иностранная валюта на счетах в кредитных организациях</t>
  </si>
  <si>
    <t>10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</si>
  <si>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</si>
  <si>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11</t>
  </si>
  <si>
    <t>12</t>
  </si>
  <si>
    <t>Прочие активы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</si>
  <si>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</si>
  <si>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</si>
  <si>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</si>
  <si>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</si>
  <si>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</si>
  <si>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</si>
  <si>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</si>
  <si>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</si>
  <si>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</si>
  <si>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30.06.2022</t>
  </si>
  <si>
    <t>Report28</t>
  </si>
  <si>
    <t>Акционерное общество "Негосударственный пенсионный фонд "Доверие"</t>
  </si>
  <si>
    <t>Report29</t>
  </si>
  <si>
    <t>Структура инвестиционного портфеля фонда средств пенсионных накоплений фонда на 30.06.2022</t>
  </si>
  <si>
    <t>Структура инвестиционного портфеля фонда средств пенсионных резервов фонда на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</si>
</sst>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/>
    <xf numFmtId="4" fontId="1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4" fontId="5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0" fillId="0" borderId="0" xfId="0" applyNumberFormat="1" applyBorder="1"/>
    <xf numFmtId="4" fontId="6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6" fillId="0" borderId="0" xfId="0" applyFont="1" applyBorder="1"/>
    <xf numFmtId="4" fontId="7" fillId="0" borderId="0" xfId="0" applyNumberFormat="1" applyFont="1" applyBorder="1"/>
    <xf numFmtId="4" fontId="8" fillId="0" borderId="0" xfId="0" applyNumberFormat="1" applyFont="1" applyBorder="1"/>
    <xf numFmtId="4" fontId="5" fillId="0" borderId="0" xfId="0" applyNumberFormat="1" applyFont="1" applyBorder="1"/>
    <xf numFmtId="4" fontId="2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5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20704-364_220630_&#1055;&#1056;%20-%20&#1044;&#1086;&#1074;&#1077;&#1088;&#1080;&#1077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</sheetNames>
    <sheetDataSet>
      <sheetData sheetId="0">
        <row r="6">
          <cell r="G6">
            <v>44742</v>
          </cell>
        </row>
        <row r="7">
          <cell r="B7">
            <v>1907111696.01</v>
          </cell>
          <cell r="C7">
            <v>2276117840.7199998</v>
          </cell>
          <cell r="D7">
            <v>7275578325.1199999</v>
          </cell>
          <cell r="G7">
            <v>220937630.80000001</v>
          </cell>
          <cell r="H7">
            <v>70785383.599999994</v>
          </cell>
          <cell r="K7">
            <v>311013413.80000001</v>
          </cell>
          <cell r="M7">
            <v>548938374.67999995</v>
          </cell>
        </row>
        <row r="8">
          <cell r="B8">
            <v>447378014.29000002</v>
          </cell>
        </row>
        <row r="9">
          <cell r="B9" t="str">
            <v>Состав инвестиционного портфеля средств пенсионных резервов фонда на 30.06.2022</v>
          </cell>
          <cell r="C9">
            <v>448760603.29000002</v>
          </cell>
        </row>
        <row r="10">
          <cell r="B10" t="str">
            <v>Акционерное общество "Негосударственный пенсионный фонд "Доверие"</v>
          </cell>
        </row>
        <row r="11">
          <cell r="B11">
            <v>448760603.29000002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32</v>
      </c>
      <c r="E6" s="2" t="s">
        <v>33</v>
      </c>
      <c r="F6" s="3">
        <v>44562</v>
      </c>
      <c r="G6" s="3">
        <v>44742</v>
      </c>
      <c r="H6" s="2" t="s">
        <v>34</v>
      </c>
      <c r="I6" s="2" t="s">
        <v>35</v>
      </c>
      <c r="J6" s="2" t="s">
        <v>36</v>
      </c>
      <c r="K6" s="2" t="s">
        <v>4</v>
      </c>
    </row>
    <row r="7" spans="1:14" x14ac:dyDescent="0.2">
      <c r="A7" t="s">
        <v>37</v>
      </c>
      <c r="B7">
        <v>5021900955.3999996</v>
      </c>
      <c r="C7">
        <v>237610766.25999999</v>
      </c>
      <c r="D7">
        <v>2571779167.8200002</v>
      </c>
      <c r="H7">
        <v>33498226.219999999</v>
      </c>
      <c r="I7">
        <v>0</v>
      </c>
      <c r="M7">
        <v>6753715.4400000004</v>
      </c>
      <c r="N7">
        <v>249</v>
      </c>
    </row>
    <row r="8" spans="1:14" x14ac:dyDescent="0.2">
      <c r="A8" t="s">
        <v>38</v>
      </c>
      <c r="B8">
        <v>7871542831.1400003</v>
      </c>
    </row>
    <row r="9" spans="1:14" x14ac:dyDescent="0.2">
      <c r="A9" t="s">
        <v>39</v>
      </c>
      <c r="B9" s="2" t="s">
        <v>40</v>
      </c>
      <c r="C9">
        <v>7871542831.1400003</v>
      </c>
    </row>
    <row r="10" spans="1:14" x14ac:dyDescent="0.2">
      <c r="A10" t="s">
        <v>41</v>
      </c>
      <c r="B10" s="2" t="s">
        <v>42</v>
      </c>
    </row>
    <row r="11" spans="1:14" x14ac:dyDescent="0.2">
      <c r="A11" t="s">
        <v>43</v>
      </c>
      <c r="B11">
        <v>7871542831.1400003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1"/>
  <sheetViews>
    <sheetView tabSelected="1" zoomScale="115" zoomScaleNormal="115" workbookViewId="0">
      <selection activeCell="B3" sqref="B3:D3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44742</v>
      </c>
    </row>
    <row r="2" spans="2:11" ht="36.75" customHeight="1" x14ac:dyDescent="0.2">
      <c r="B2" s="32" t="s">
        <v>44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7871542831.1400003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5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v>63.798178617960978</v>
      </c>
      <c r="E5" s="27"/>
      <c r="F5" s="28">
        <f>Report03_RF</f>
        <v>5021900955.3999996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v>3.0186047558555673</v>
      </c>
      <c r="E6" s="27"/>
      <c r="F6" s="28">
        <f>Report03_SUBRF</f>
        <v>237610766.25999999</v>
      </c>
    </row>
    <row r="7" spans="2:11" ht="33" customHeight="1" x14ac:dyDescent="0.2">
      <c r="B7" s="28" t="s">
        <v>14</v>
      </c>
      <c r="C7" s="29" t="s">
        <v>15</v>
      </c>
      <c r="D7" s="28">
        <v>32.671856369071442</v>
      </c>
      <c r="E7" s="27"/>
      <c r="F7" s="28">
        <f>Report03_RUSBOND</f>
        <v>2571779167.8200002</v>
      </c>
    </row>
    <row r="8" spans="2:11" ht="14.25" customHeight="1" x14ac:dyDescent="0.2">
      <c r="B8" s="28" t="s">
        <v>16</v>
      </c>
      <c r="C8" s="29" t="s">
        <v>17</v>
      </c>
      <c r="D8" s="28"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v>0.42556112491035764</v>
      </c>
      <c r="E11" s="27"/>
      <c r="F11" s="28">
        <f>Report03_RUSCREDIT</f>
        <v>33498226.219999999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v>8.5799132201652084E-2</v>
      </c>
      <c r="E16" s="27"/>
      <c r="F16" s="28">
        <f>Report03_OTHERASSETS</f>
        <v>6753715.4400000004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5"/>
      <c r="F17" s="26">
        <f>SUM(F5:F16)</f>
        <v>7871542831.1399994</v>
      </c>
      <c r="G17" s="10">
        <f>Report04_DB006505</f>
        <v>7871542831.1400003</v>
      </c>
      <c r="H17" s="10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17:C17"/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C6" sqref="C6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33" customWidth="1"/>
    <col min="7" max="7" width="15.09765625" style="34" customWidth="1"/>
    <col min="8" max="8" width="16" style="35" customWidth="1"/>
    <col min="9" max="9" width="8.796875" style="36"/>
    <col min="10" max="10" width="8.796875" style="37"/>
    <col min="11" max="11" width="15.796875" style="37" customWidth="1"/>
  </cols>
  <sheetData>
    <row r="1" spans="2:11" x14ac:dyDescent="0.2">
      <c r="K1" s="38"/>
    </row>
    <row r="2" spans="2:11" ht="36.75" customHeight="1" x14ac:dyDescent="0.2">
      <c r="B2" s="32" t="s">
        <v>45</v>
      </c>
      <c r="C2" s="32"/>
      <c r="D2" s="32"/>
      <c r="E2" s="24"/>
      <c r="F2" s="39"/>
      <c r="G2" s="40"/>
      <c r="H2" s="41"/>
      <c r="K2" s="42"/>
    </row>
    <row r="3" spans="2:11" ht="36.75" customHeight="1" x14ac:dyDescent="0.2">
      <c r="B3" s="32" t="s">
        <v>42</v>
      </c>
      <c r="C3" s="32"/>
      <c r="D3" s="32"/>
      <c r="E3" s="6"/>
      <c r="F3" s="39"/>
      <c r="G3" s="40"/>
      <c r="H3" s="41"/>
    </row>
    <row r="4" spans="2:11" ht="12" customHeight="1" x14ac:dyDescent="0.2">
      <c r="B4" s="9"/>
      <c r="C4" s="9" t="s">
        <v>6</v>
      </c>
      <c r="D4" s="23" t="s">
        <v>7</v>
      </c>
      <c r="E4" s="27"/>
      <c r="F4" s="43"/>
      <c r="G4" s="44"/>
      <c r="H4" s="43"/>
    </row>
    <row r="5" spans="2:11" ht="48" customHeight="1" x14ac:dyDescent="0.2">
      <c r="B5" s="28" t="s">
        <v>12</v>
      </c>
      <c r="C5" s="29" t="s">
        <v>8</v>
      </c>
      <c r="D5" s="28">
        <v>15.123225230259916</v>
      </c>
      <c r="E5" s="27"/>
      <c r="F5" s="45"/>
      <c r="G5" s="46"/>
      <c r="H5" s="47"/>
    </row>
    <row r="6" spans="2:11" ht="35.25" customHeight="1" x14ac:dyDescent="0.2">
      <c r="B6" s="28" t="s">
        <v>13</v>
      </c>
      <c r="C6" s="29" t="s">
        <v>9</v>
      </c>
      <c r="D6" s="28">
        <v>18.04941096414991</v>
      </c>
      <c r="E6" s="27"/>
      <c r="F6" s="45"/>
    </row>
    <row r="7" spans="2:11" ht="33" customHeight="1" x14ac:dyDescent="0.2">
      <c r="B7" s="28" t="s">
        <v>14</v>
      </c>
      <c r="C7" s="29" t="s">
        <v>15</v>
      </c>
      <c r="D7" s="28">
        <v>57.694685592557981</v>
      </c>
      <c r="E7" s="27"/>
      <c r="F7" s="45"/>
    </row>
    <row r="8" spans="2:11" ht="14.25" customHeight="1" x14ac:dyDescent="0.2">
      <c r="B8" s="28" t="s">
        <v>16</v>
      </c>
      <c r="C8" s="29" t="s">
        <v>17</v>
      </c>
      <c r="D8" s="28">
        <v>0</v>
      </c>
      <c r="E8" s="27"/>
      <c r="F8" s="45"/>
      <c r="G8" s="40"/>
    </row>
    <row r="9" spans="2:11" x14ac:dyDescent="0.2">
      <c r="B9" s="28" t="s">
        <v>18</v>
      </c>
      <c r="C9" s="29" t="s">
        <v>10</v>
      </c>
      <c r="D9" s="28">
        <v>0</v>
      </c>
      <c r="E9" s="27"/>
      <c r="F9" s="45"/>
      <c r="G9" s="40"/>
    </row>
    <row r="10" spans="2:11" ht="21" x14ac:dyDescent="0.2">
      <c r="B10" s="28" t="s">
        <v>19</v>
      </c>
      <c r="C10" s="29" t="s">
        <v>11</v>
      </c>
      <c r="D10" s="28">
        <v>1.752015657718923</v>
      </c>
      <c r="E10" s="27"/>
      <c r="F10" s="45"/>
      <c r="G10" s="40"/>
      <c r="H10" s="41"/>
    </row>
    <row r="11" spans="2:11" x14ac:dyDescent="0.2">
      <c r="B11" s="28" t="s">
        <v>20</v>
      </c>
      <c r="C11" s="29" t="s">
        <v>21</v>
      </c>
      <c r="D11" s="28">
        <v>0.56132176286938007</v>
      </c>
      <c r="E11" s="27"/>
      <c r="F11" s="45"/>
      <c r="G11" s="40"/>
      <c r="H11" s="41"/>
      <c r="I11" s="37"/>
    </row>
    <row r="12" spans="2:11" ht="21" x14ac:dyDescent="0.2">
      <c r="B12" s="28" t="s">
        <v>22</v>
      </c>
      <c r="C12" s="29" t="s">
        <v>23</v>
      </c>
      <c r="D12" s="28">
        <v>0</v>
      </c>
      <c r="E12" s="27"/>
      <c r="F12" s="45"/>
      <c r="G12" s="40"/>
      <c r="H12" s="41"/>
    </row>
    <row r="13" spans="2:11" x14ac:dyDescent="0.2">
      <c r="B13" s="28" t="s">
        <v>24</v>
      </c>
      <c r="C13" s="29" t="s">
        <v>25</v>
      </c>
      <c r="D13" s="28">
        <v>0</v>
      </c>
      <c r="E13" s="27"/>
      <c r="F13" s="45"/>
      <c r="G13" s="40"/>
      <c r="H13" s="41"/>
    </row>
    <row r="14" spans="2:11" ht="31.5" x14ac:dyDescent="0.2">
      <c r="B14" s="28" t="s">
        <v>26</v>
      </c>
      <c r="C14" s="29" t="s">
        <v>27</v>
      </c>
      <c r="D14" s="28">
        <v>2.4663085630327783</v>
      </c>
      <c r="E14" s="27"/>
      <c r="F14" s="45"/>
      <c r="G14" s="40"/>
      <c r="H14" s="41"/>
    </row>
    <row r="15" spans="2:11" ht="31.5" x14ac:dyDescent="0.2">
      <c r="B15" s="28" t="s">
        <v>28</v>
      </c>
      <c r="C15" s="29" t="s">
        <v>31</v>
      </c>
      <c r="D15" s="28">
        <v>0</v>
      </c>
      <c r="E15" s="27"/>
      <c r="F15" s="45"/>
      <c r="G15" s="40"/>
      <c r="H15" s="41"/>
    </row>
    <row r="16" spans="2:11" x14ac:dyDescent="0.2">
      <c r="B16" s="28" t="s">
        <v>29</v>
      </c>
      <c r="C16" s="29" t="s">
        <v>30</v>
      </c>
      <c r="D16" s="28">
        <v>4.353032229411105</v>
      </c>
      <c r="E16" s="27"/>
      <c r="F16" s="45"/>
      <c r="G16" s="40"/>
      <c r="H16" s="41"/>
    </row>
    <row r="17" spans="1:11" ht="33.75" customHeight="1" x14ac:dyDescent="0.2">
      <c r="B17" s="30" t="s">
        <v>5</v>
      </c>
      <c r="C17" s="31"/>
      <c r="D17" s="26">
        <v>100</v>
      </c>
      <c r="E17" s="27"/>
      <c r="F17" s="48"/>
      <c r="G17" s="45"/>
      <c r="H17" s="45"/>
    </row>
    <row r="19" spans="1:11" ht="28.5" customHeight="1" x14ac:dyDescent="0.2">
      <c r="A19" s="4"/>
      <c r="E19" s="4"/>
      <c r="F19" s="42"/>
    </row>
    <row r="21" spans="1:11" s="4" customFormat="1" ht="32.25" customHeight="1" x14ac:dyDescent="0.2">
      <c r="A21"/>
      <c r="B21"/>
      <c r="C21"/>
      <c r="D21"/>
      <c r="E21"/>
      <c r="F21" s="33"/>
      <c r="G21" s="34"/>
      <c r="H21" s="35"/>
      <c r="I21" s="36"/>
      <c r="J21" s="49"/>
      <c r="K21" s="49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портфеля ПН</vt:lpstr>
      <vt:lpstr>Структура портфеля ПР</vt:lpstr>
      <vt:lpstr>'Структура портфеля ПР'!Report01</vt:lpstr>
      <vt:lpstr>Report01</vt:lpstr>
      <vt:lpstr>'Структура портфеля ПР'!Report02</vt:lpstr>
      <vt:lpstr>Report02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2022-07-07T07:25:07Z</dcterms:modified>
</cp:coreProperties>
</file>